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МАТІСКО\!!! ПРОГРАМИ !!!!!! !!!!!!!\2026 ПОРЯДКИ\гранти\Гранти нов\оголошення\26052026\"/>
    </mc:Choice>
  </mc:AlternateContent>
  <xr:revisionPtr revIDLastSave="0" documentId="13_ncr:1_{F40632E0-B6B0-4183-92A2-032604024CD2}" xr6:coauthVersionLast="47" xr6:coauthVersionMax="47" xr10:uidLastSave="{00000000-0000-0000-0000-000000000000}"/>
  <bookViews>
    <workbookView xWindow="-108" yWindow="-108" windowWidth="23256" windowHeight="12456" activeTab="3" xr2:uid="{16DA711E-E109-4202-9649-2247B6B91D2E}"/>
  </bookViews>
  <sheets>
    <sheet name="ФОП Анкета" sheetId="2" r:id="rId1"/>
    <sheet name="ФОП звіт про приб збитки" sheetId="3" r:id="rId2"/>
    <sheet name="Інвестиц план" sheetId="6" r:id="rId3"/>
    <sheet name="Кадровий план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F19" i="3"/>
  <c r="G19" i="3"/>
  <c r="H19" i="3"/>
  <c r="I19" i="3"/>
  <c r="J19" i="3"/>
  <c r="K19" i="3"/>
  <c r="L19" i="3"/>
  <c r="M19" i="3"/>
  <c r="N19" i="3"/>
  <c r="O19" i="3"/>
  <c r="P46" i="3"/>
  <c r="E46" i="3"/>
  <c r="F46" i="3"/>
  <c r="G46" i="3"/>
  <c r="H46" i="3"/>
  <c r="I46" i="3"/>
  <c r="J46" i="3"/>
  <c r="K46" i="3"/>
  <c r="L46" i="3"/>
  <c r="M46" i="3"/>
  <c r="N46" i="3"/>
  <c r="O46" i="3"/>
  <c r="D46" i="3"/>
  <c r="E31" i="6"/>
  <c r="E32" i="6"/>
  <c r="E33" i="6"/>
  <c r="E34" i="6"/>
  <c r="E35" i="6"/>
  <c r="E30" i="6"/>
  <c r="E36" i="6" s="1"/>
  <c r="E9" i="6"/>
  <c r="E24" i="6" s="1"/>
  <c r="E26" i="6" s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8" i="6"/>
  <c r="E38" i="6" l="1"/>
  <c r="B2" i="3" l="1"/>
  <c r="C5" i="3"/>
  <c r="C16" i="2"/>
  <c r="C17" i="2" s="1"/>
  <c r="P12" i="3"/>
  <c r="P13" i="3"/>
  <c r="D14" i="3"/>
  <c r="D11" i="3" s="1"/>
  <c r="E14" i="3"/>
  <c r="E11" i="3" s="1"/>
  <c r="F14" i="3"/>
  <c r="F11" i="3" s="1"/>
  <c r="G14" i="3"/>
  <c r="G50" i="3" s="1"/>
  <c r="H14" i="3"/>
  <c r="H11" i="3" s="1"/>
  <c r="I14" i="3"/>
  <c r="I11" i="3" s="1"/>
  <c r="J14" i="3"/>
  <c r="J11" i="3" s="1"/>
  <c r="K14" i="3"/>
  <c r="K11" i="3" s="1"/>
  <c r="L14" i="3"/>
  <c r="L11" i="3" s="1"/>
  <c r="M14" i="3"/>
  <c r="M11" i="3" s="1"/>
  <c r="N14" i="3"/>
  <c r="N11" i="3" s="1"/>
  <c r="O14" i="3"/>
  <c r="O11" i="3" s="1"/>
  <c r="P15" i="3"/>
  <c r="P16" i="3"/>
  <c r="P17" i="3"/>
  <c r="D21" i="3"/>
  <c r="E21" i="3"/>
  <c r="F21" i="3"/>
  <c r="G21" i="3"/>
  <c r="H21" i="3"/>
  <c r="I21" i="3"/>
  <c r="J21" i="3"/>
  <c r="K21" i="3"/>
  <c r="L21" i="3"/>
  <c r="M21" i="3"/>
  <c r="N21" i="3"/>
  <c r="O21" i="3"/>
  <c r="P22" i="3"/>
  <c r="P23" i="3"/>
  <c r="P24" i="3"/>
  <c r="P25" i="3"/>
  <c r="P41" i="3"/>
  <c r="P42" i="3"/>
  <c r="P43" i="3"/>
  <c r="D40" i="3"/>
  <c r="E40" i="3"/>
  <c r="F40" i="3"/>
  <c r="P44" i="3"/>
  <c r="H40" i="3"/>
  <c r="I40" i="3"/>
  <c r="J40" i="3"/>
  <c r="K40" i="3"/>
  <c r="L40" i="3"/>
  <c r="M40" i="3"/>
  <c r="N40" i="3"/>
  <c r="O40" i="3"/>
  <c r="N50" i="3" l="1"/>
  <c r="M50" i="3"/>
  <c r="I50" i="3"/>
  <c r="H50" i="3"/>
  <c r="L50" i="3"/>
  <c r="F50" i="3"/>
  <c r="D50" i="3"/>
  <c r="J50" i="3"/>
  <c r="E50" i="3"/>
  <c r="O50" i="3"/>
  <c r="K50" i="3"/>
  <c r="P14" i="3"/>
  <c r="G11" i="3"/>
  <c r="P21" i="3"/>
  <c r="G40" i="3"/>
  <c r="P40" i="3" s="1"/>
  <c r="P50" i="3" l="1"/>
  <c r="P11" i="3"/>
  <c r="C18" i="2"/>
  <c r="C2" i="7" l="1"/>
  <c r="B2" i="6"/>
  <c r="D14" i="7"/>
  <c r="F9" i="7"/>
  <c r="F10" i="7"/>
  <c r="F11" i="7"/>
  <c r="F12" i="7"/>
  <c r="F8" i="7"/>
  <c r="F14" i="7" l="1"/>
  <c r="D4" i="7"/>
  <c r="C7" i="3" s="1"/>
  <c r="I63" i="3"/>
  <c r="J63" i="3"/>
  <c r="E66" i="3"/>
  <c r="F66" i="3"/>
  <c r="G66" i="3"/>
  <c r="H66" i="3"/>
  <c r="I66" i="3"/>
  <c r="J66" i="3"/>
  <c r="K66" i="3"/>
  <c r="L66" i="3"/>
  <c r="M66" i="3"/>
  <c r="N66" i="3"/>
  <c r="O66" i="3"/>
  <c r="E65" i="3"/>
  <c r="F65" i="3"/>
  <c r="G65" i="3"/>
  <c r="H65" i="3"/>
  <c r="I65" i="3"/>
  <c r="J65" i="3"/>
  <c r="K65" i="3"/>
  <c r="L65" i="3"/>
  <c r="M65" i="3"/>
  <c r="N65" i="3"/>
  <c r="O65" i="3"/>
  <c r="E64" i="3"/>
  <c r="F64" i="3"/>
  <c r="G64" i="3"/>
  <c r="H64" i="3"/>
  <c r="I64" i="3"/>
  <c r="J64" i="3"/>
  <c r="K64" i="3"/>
  <c r="L64" i="3"/>
  <c r="M64" i="3"/>
  <c r="N64" i="3"/>
  <c r="O64" i="3"/>
  <c r="E63" i="3"/>
  <c r="F63" i="3"/>
  <c r="M63" i="3"/>
  <c r="N63" i="3"/>
  <c r="D66" i="3"/>
  <c r="D65" i="3"/>
  <c r="D64" i="3"/>
  <c r="D63" i="3"/>
  <c r="P51" i="3"/>
  <c r="P38" i="3"/>
  <c r="P26" i="3"/>
  <c r="P27" i="3"/>
  <c r="P28" i="3"/>
  <c r="P29" i="3"/>
  <c r="P30" i="3"/>
  <c r="P31" i="3"/>
  <c r="P32" i="3"/>
  <c r="P33" i="3"/>
  <c r="P34" i="3"/>
  <c r="P35" i="3"/>
  <c r="P36" i="3"/>
  <c r="P37" i="3"/>
  <c r="C4" i="3"/>
  <c r="K67" i="3" l="1"/>
  <c r="P64" i="3"/>
  <c r="P65" i="3"/>
  <c r="P66" i="3"/>
  <c r="C6" i="3"/>
  <c r="L63" i="3"/>
  <c r="O63" i="3"/>
  <c r="K63" i="3"/>
  <c r="G63" i="3"/>
  <c r="H63" i="3"/>
  <c r="P48" i="3"/>
  <c r="P47" i="3"/>
  <c r="K62" i="3" l="1"/>
  <c r="K57" i="3"/>
  <c r="L67" i="3"/>
  <c r="L62" i="3" s="1"/>
  <c r="L57" i="3"/>
  <c r="E67" i="3"/>
  <c r="E62" i="3" s="1"/>
  <c r="E57" i="3"/>
  <c r="M67" i="3"/>
  <c r="M62" i="3" s="1"/>
  <c r="M57" i="3"/>
  <c r="N67" i="3"/>
  <c r="N62" i="3" s="1"/>
  <c r="N57" i="3"/>
  <c r="O67" i="3"/>
  <c r="O62" i="3" s="1"/>
  <c r="O57" i="3"/>
  <c r="G67" i="3"/>
  <c r="G62" i="3" s="1"/>
  <c r="G57" i="3"/>
  <c r="J67" i="3"/>
  <c r="J62" i="3" s="1"/>
  <c r="J57" i="3"/>
  <c r="F67" i="3"/>
  <c r="F62" i="3" s="1"/>
  <c r="F57" i="3"/>
  <c r="H67" i="3"/>
  <c r="H62" i="3" s="1"/>
  <c r="H57" i="3"/>
  <c r="I67" i="3"/>
  <c r="I62" i="3" s="1"/>
  <c r="I57" i="3"/>
  <c r="P63" i="3"/>
  <c r="D54" i="3"/>
  <c r="D19" i="3" s="1"/>
  <c r="D68" i="3" l="1"/>
  <c r="P68" i="3" s="1"/>
  <c r="P54" i="3"/>
  <c r="P19" i="3" s="1"/>
  <c r="D67" i="3" l="1"/>
  <c r="D62" i="3" l="1"/>
  <c r="P67" i="3"/>
  <c r="D57" i="3"/>
  <c r="P62" i="3" l="1"/>
  <c r="D70" i="3"/>
  <c r="E70" i="3" s="1"/>
  <c r="F70" i="3" s="1"/>
  <c r="G70" i="3" s="1"/>
  <c r="H70" i="3" s="1"/>
  <c r="I70" i="3" s="1"/>
  <c r="J70" i="3" s="1"/>
  <c r="K70" i="3" s="1"/>
  <c r="L70" i="3" s="1"/>
  <c r="M70" i="3" s="1"/>
  <c r="N70" i="3" s="1"/>
  <c r="O70" i="3" s="1"/>
  <c r="D58" i="3"/>
  <c r="E58" i="3" s="1"/>
  <c r="F58" i="3" s="1"/>
  <c r="G58" i="3" s="1"/>
  <c r="P57" i="3"/>
  <c r="P60" i="3" l="1"/>
  <c r="P72" i="3"/>
  <c r="C20" i="2" s="1"/>
  <c r="H58" i="3"/>
  <c r="I58" i="3" s="1"/>
  <c r="J58" i="3" s="1"/>
  <c r="K58" i="3" s="1"/>
  <c r="K75" i="3" s="1"/>
  <c r="G74" i="3"/>
  <c r="L58" i="3" l="1"/>
  <c r="M58" i="3" s="1"/>
  <c r="N58" i="3" s="1"/>
  <c r="O58" i="3" s="1"/>
  <c r="O76" i="3" s="1"/>
</calcChain>
</file>

<file path=xl/sharedStrings.xml><?xml version="1.0" encoding="utf-8"?>
<sst xmlns="http://schemas.openxmlformats.org/spreadsheetml/2006/main" count="140" uniqueCount="129">
  <si>
    <t xml:space="preserve">Задеклароване / зареєстроване місце проживання (перебування) </t>
  </si>
  <si>
    <t>Контактні дані (номер телефону, адреса електронної пошти)</t>
  </si>
  <si>
    <t>Сума гранту (гривень)</t>
  </si>
  <si>
    <t>Щомісячна плановий дохід (гривень)</t>
  </si>
  <si>
    <t xml:space="preserve">Відсоток власних коштів у проєкті </t>
  </si>
  <si>
    <t xml:space="preserve">Загальна вартість проєкту з урахуванням коштів гранту (гривень) </t>
  </si>
  <si>
    <t>Сума власного внеску (гривень)</t>
  </si>
  <si>
    <t xml:space="preserve">Стаття </t>
  </si>
  <si>
    <t xml:space="preserve">Загальна вартість проєкту </t>
  </si>
  <si>
    <t>Опис (в разі необхідності)</t>
  </si>
  <si>
    <t>Квартали  періоду реалізації  проєкту</t>
  </si>
  <si>
    <t>всього</t>
  </si>
  <si>
    <t>Надходження від реалізації товарів/послуг</t>
  </si>
  <si>
    <t>Додаткові доходи від реалізації товарів/послуг</t>
  </si>
  <si>
    <t>Сума  гранту</t>
  </si>
  <si>
    <t>Власний внесок</t>
  </si>
  <si>
    <t>1.1</t>
  </si>
  <si>
    <t>Інші надходження</t>
  </si>
  <si>
    <t>1.2</t>
  </si>
  <si>
    <t>2.1</t>
  </si>
  <si>
    <t>2.2</t>
  </si>
  <si>
    <t>2.3</t>
  </si>
  <si>
    <t>2.4</t>
  </si>
  <si>
    <t>2.5</t>
  </si>
  <si>
    <t>Придбання майна для здійснення діяльності</t>
  </si>
  <si>
    <t>Витрати на оренду нежитлового приміщення</t>
  </si>
  <si>
    <t>Матеріальні витрати (сировина, матералт тощо)</t>
  </si>
  <si>
    <t>Комунальні послуги (газ, світло, вода)</t>
  </si>
  <si>
    <t>Страхування</t>
  </si>
  <si>
    <t>Маркетинг та реклама</t>
  </si>
  <si>
    <t>Охорона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</si>
  <si>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</si>
  <si>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</si>
  <si>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</si>
  <si>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</si>
  <si>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</si>
  <si>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</si>
  <si>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</si>
  <si>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</si>
  <si>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</si>
  <si>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Витрати на оренду обладнання</t>
  </si>
  <si>
    <t>Поштові, поліграфічні, канцтовари</t>
  </si>
  <si>
    <t>Транспорт і доставка</t>
  </si>
  <si>
    <t>Ліцензійне  програмне забезпечення</t>
  </si>
  <si>
    <t>Придбання транспортних засобів</t>
  </si>
  <si>
    <t>Придбання меблів</t>
  </si>
  <si>
    <t>2.15</t>
  </si>
  <si>
    <t>2.16</t>
  </si>
  <si>
    <t>Зв'язок (телефон, інтернет)</t>
  </si>
  <si>
    <t>2.17</t>
  </si>
  <si>
    <t>3</t>
  </si>
  <si>
    <t>Витрати на оплату праці, в т.ч.</t>
  </si>
  <si>
    <t>3.1</t>
  </si>
  <si>
    <t>3.2</t>
  </si>
  <si>
    <t>Оплата праці діючих працівників</t>
  </si>
  <si>
    <t>Оплата праці нових працівників</t>
  </si>
  <si>
    <t>3.3</t>
  </si>
  <si>
    <t>3.4</t>
  </si>
  <si>
    <t>Єдиний внесок на ФОТ діючих працівників</t>
  </si>
  <si>
    <t>Єдиний внесок на ФОТ нових працівників</t>
  </si>
  <si>
    <t>Оплата професійних послуг (юридичні, бухгалтерські)</t>
  </si>
  <si>
    <t>4</t>
  </si>
  <si>
    <t>ВИТРАТИ ВСЬОГО</t>
  </si>
  <si>
    <t>НАДХОДЖЕННЯ , у т.ч.</t>
  </si>
  <si>
    <t>Податки та збори ФОП</t>
  </si>
  <si>
    <t>4.1</t>
  </si>
  <si>
    <t>4.2</t>
  </si>
  <si>
    <t>4.3</t>
  </si>
  <si>
    <t>Плата за землю</t>
  </si>
  <si>
    <t>Грошовий потік (доход) за період</t>
  </si>
  <si>
    <t>Грошовий потік наростаючим підсумком</t>
  </si>
  <si>
    <t>4.5</t>
  </si>
  <si>
    <t>Податок з суми гранту</t>
  </si>
  <si>
    <t>Погашення гранту</t>
  </si>
  <si>
    <t>ПДФО та ВЗ нових працівників</t>
  </si>
  <si>
    <t xml:space="preserve">Дата  реєстрації суб’єктом підприємництва </t>
  </si>
  <si>
    <t xml:space="preserve">Запланована кількість новостворених робочих місць </t>
  </si>
  <si>
    <t>Погашення наростаючим підсумком</t>
  </si>
  <si>
    <t>Найменування суб’єкта малого і середнього підприємництва (ім’я та прізвище фізичної особи )</t>
  </si>
  <si>
    <t>Ідентифікаційний код згідно з ЄДРПОУ</t>
  </si>
  <si>
    <t>Регіон провадження господарської діяльності</t>
  </si>
  <si>
    <t>Код основного виду діяльності згідно з КВЕД</t>
  </si>
  <si>
    <t>Інші канали комунікації (веб-сайт, сторінки у соціальних мережах (за наявності)</t>
  </si>
  <si>
    <t>Запланована кількість новостворених робочих місць</t>
  </si>
  <si>
    <t>КАДРОВИЙ ПЛАН</t>
  </si>
  <si>
    <t xml:space="preserve">кількість працівників </t>
  </si>
  <si>
    <t>розмір щомісячної заробітної плати до оподаткування</t>
  </si>
  <si>
    <t>ВСЬОГО</t>
  </si>
  <si>
    <t>х</t>
  </si>
  <si>
    <t>Інвестиційний план</t>
  </si>
  <si>
    <t xml:space="preserve">Найменування </t>
  </si>
  <si>
    <t>Список  матеріальних та нематеріальних активів (обладнання, техніка, програмне забезпечення, інвентар), що планується придбати за рахунок фінансової підтримки</t>
  </si>
  <si>
    <t>Найменування посади</t>
  </si>
  <si>
    <t>1,3</t>
  </si>
  <si>
    <t>Щомісячна плановий дохід</t>
  </si>
  <si>
    <t>4.6</t>
  </si>
  <si>
    <t xml:space="preserve">Очікувана рентабельність інвестицій (відсотків) </t>
  </si>
  <si>
    <t>Строк окупності інвестицій (років, місяців)</t>
  </si>
  <si>
    <t>1 рік</t>
  </si>
  <si>
    <t>2 рік</t>
  </si>
  <si>
    <t xml:space="preserve">3 рік </t>
  </si>
  <si>
    <t>Прибуток (грошовий поток) фактичний, грн</t>
  </si>
  <si>
    <t>ЗВІТ ПРО ПРИБУТКИ ТА ЗБИТКИ</t>
  </si>
  <si>
    <t>Витрати операційні, у т.ч.</t>
  </si>
  <si>
    <t>Рентабельність інвестицій</t>
  </si>
  <si>
    <t>Єдиний внесок ФОП (22% мін зпл)</t>
  </si>
  <si>
    <t>Єдиний податок (1 гр та 2 гр)</t>
  </si>
  <si>
    <t>4.7</t>
  </si>
  <si>
    <t>ПДФО  та ВЗ діючих працівників</t>
  </si>
  <si>
    <t>Власни кошти</t>
  </si>
  <si>
    <t>кількість</t>
  </si>
  <si>
    <t>тривалість зайнятості (постійна/сезонна)</t>
  </si>
  <si>
    <t>Внутрішня норма прибутковості</t>
  </si>
  <si>
    <t>4,3</t>
  </si>
  <si>
    <t>Інші податки</t>
  </si>
  <si>
    <t>Єдиний податок  та ВЗ (3 гр)</t>
  </si>
  <si>
    <t>Військовий збір   (1 гр та 2 гр, 10%  мін зпл)</t>
  </si>
  <si>
    <t>Рентабельність проєкту</t>
  </si>
  <si>
    <t xml:space="preserve">Система оподаткування (загальна або спрощена, для спрощеної - група платника єдиного податку) </t>
  </si>
  <si>
    <t>ціна за од , грн</t>
  </si>
  <si>
    <t xml:space="preserve">загальна вартість, грн </t>
  </si>
  <si>
    <t>Обгрунтування</t>
  </si>
  <si>
    <t>За рахунок гранту</t>
  </si>
  <si>
    <t>Всього придбання:</t>
  </si>
  <si>
    <t>Сума податку (15% суми гранту)</t>
  </si>
  <si>
    <t>Всього сума гранту:</t>
  </si>
  <si>
    <t xml:space="preserve">Всього: </t>
  </si>
  <si>
    <t>Загальна сума проєкту</t>
  </si>
  <si>
    <t>фонд оплати праці,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</si>
</sst>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50C5A7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89497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/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/>
      <bottom/>
      <diagonal/>
    </border>
    <border>
      <left style="medium">
        <color rgb="FFA89497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right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49" fontId="2" fillId="0" borderId="6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16" fontId="3" fillId="0" borderId="1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2" fillId="4" borderId="1" xfId="0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3" fillId="4" borderId="0" xfId="0" applyFont="1" applyFill="1"/>
    <xf numFmtId="0" fontId="2" fillId="4" borderId="0" xfId="0" applyFont="1" applyFill="1"/>
    <xf numFmtId="0" fontId="1" fillId="0" borderId="7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1" fillId="3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/>
    <xf numFmtId="3" fontId="3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3" fontId="3" fillId="4" borderId="1" xfId="0" applyNumberFormat="1" applyFont="1" applyFill="1" applyBorder="1"/>
    <xf numFmtId="0" fontId="1" fillId="0" borderId="7" xfId="0" applyFont="1" applyBorder="1"/>
    <xf numFmtId="0" fontId="1" fillId="0" borderId="11" xfId="0" applyFont="1" applyBorder="1"/>
    <xf numFmtId="3" fontId="1" fillId="4" borderId="12" xfId="0" applyNumberFormat="1" applyFont="1" applyFill="1" applyBorder="1"/>
    <xf numFmtId="164" fontId="1" fillId="4" borderId="8" xfId="0" applyNumberFormat="1" applyFont="1" applyFill="1" applyBorder="1"/>
    <xf numFmtId="0" fontId="7" fillId="0" borderId="11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8" fillId="0" borderId="0" xfId="0" applyFont="1"/>
    <xf numFmtId="0" fontId="1" fillId="5" borderId="1" xfId="0" applyFont="1" applyFill="1" applyBorder="1"/>
    <xf numFmtId="0" fontId="1" fillId="5" borderId="0" xfId="0" applyFont="1" applyFill="1"/>
    <xf numFmtId="0" fontId="5" fillId="5" borderId="0" xfId="0" applyFont="1" applyFill="1"/>
    <xf numFmtId="0" fontId="6" fillId="5" borderId="0" xfId="0" applyFont="1" applyFill="1"/>
    <xf numFmtId="164" fontId="2" fillId="5" borderId="0" xfId="0" applyNumberFormat="1" applyFont="1" applyFill="1"/>
    <xf numFmtId="0" fontId="1" fillId="6" borderId="10" xfId="0" applyFont="1" applyFill="1" applyBorder="1"/>
    <xf numFmtId="164" fontId="1" fillId="6" borderId="10" xfId="0" applyNumberFormat="1" applyFont="1" applyFill="1" applyBorder="1"/>
    <xf numFmtId="0" fontId="3" fillId="3" borderId="1" xfId="0" applyFont="1" applyFill="1" applyBorder="1"/>
    <xf numFmtId="0" fontId="1" fillId="3" borderId="9" xfId="0" applyFont="1" applyFill="1" applyBorder="1" applyAlignment="1">
      <alignment vertical="top" wrapText="1"/>
    </xf>
    <xf numFmtId="0" fontId="2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5" fillId="0" borderId="14" xfId="0" applyFont="1" applyBorder="1"/>
    <xf numFmtId="0" fontId="5" fillId="5" borderId="14" xfId="0" applyFont="1" applyFill="1" applyBorder="1"/>
    <xf numFmtId="0" fontId="5" fillId="0" borderId="8" xfId="0" applyFont="1" applyBorder="1" applyAlignment="1">
      <alignment horizontal="center"/>
    </xf>
    <xf numFmtId="0" fontId="1" fillId="0" borderId="14" xfId="0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5" fillId="0" borderId="18" xfId="0" applyFont="1" applyBorder="1"/>
    <xf numFmtId="0" fontId="5" fillId="0" borderId="19" xfId="0" applyFont="1" applyBorder="1"/>
    <xf numFmtId="0" fontId="5" fillId="4" borderId="19" xfId="0" applyFont="1" applyFill="1" applyBorder="1"/>
    <xf numFmtId="0" fontId="5" fillId="0" borderId="20" xfId="0" applyFont="1" applyBorder="1"/>
    <xf numFmtId="0" fontId="1" fillId="4" borderId="1" xfId="0" applyFont="1" applyFill="1" applyBorder="1"/>
    <xf numFmtId="0" fontId="5" fillId="4" borderId="14" xfId="0" applyFont="1" applyFill="1" applyBorder="1"/>
    <xf numFmtId="0" fontId="1" fillId="4" borderId="16" xfId="0" applyFont="1" applyFill="1" applyBorder="1"/>
    <xf numFmtId="0" fontId="3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8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EA5-D2CB-4545-ADE6-FA7AC10A6535}">
  <sheetPr>
    <pageSetUpPr fitToPage="1"/>
  </sheetPr>
  <dimension ref="B3:C31"/>
  <sheetViews>
    <sheetView workbookViewId="0">
      <selection activeCell="C5" sqref="C5"/>
    </sheetView>
  </sheetViews>
  <sheetFormatPr defaultColWidth="9.109375" defaultRowHeight="13.8" x14ac:dyDescent="0.25"/>
  <cols>
    <col min="1" max="1" width="9.109375" style="2"/>
    <col min="2" max="2" width="51.5546875" style="2" customWidth="1"/>
    <col min="3" max="3" width="47.33203125" style="2" customWidth="1"/>
    <col min="4" max="16384" width="9.109375" style="2"/>
  </cols>
  <sheetData>
    <row r="3" spans="2:3" ht="14.4" thickBot="1" x14ac:dyDescent="0.3"/>
    <row r="4" spans="2:3" ht="27.6" x14ac:dyDescent="0.25">
      <c r="B4" s="33" t="s">
        <v>78</v>
      </c>
      <c r="C4" s="90"/>
    </row>
    <row r="5" spans="2:3" x14ac:dyDescent="0.25">
      <c r="B5" s="34" t="s">
        <v>79</v>
      </c>
      <c r="C5" s="79"/>
    </row>
    <row r="6" spans="2:3" x14ac:dyDescent="0.25">
      <c r="B6" s="36" t="s">
        <v>75</v>
      </c>
      <c r="C6" s="79"/>
    </row>
    <row r="7" spans="2:3" ht="27.6" x14ac:dyDescent="0.25">
      <c r="B7" s="60" t="s">
        <v>118</v>
      </c>
      <c r="C7" s="79"/>
    </row>
    <row r="8" spans="2:3" ht="27.6" x14ac:dyDescent="0.25">
      <c r="B8" s="36" t="s">
        <v>0</v>
      </c>
      <c r="C8" s="79"/>
    </row>
    <row r="9" spans="2:3" x14ac:dyDescent="0.25">
      <c r="B9" s="37" t="s">
        <v>80</v>
      </c>
      <c r="C9" s="79"/>
    </row>
    <row r="10" spans="2:3" ht="27.6" x14ac:dyDescent="0.25">
      <c r="B10" s="36" t="s">
        <v>1</v>
      </c>
      <c r="C10" s="79"/>
    </row>
    <row r="11" spans="2:3" ht="27.6" x14ac:dyDescent="0.25">
      <c r="B11" s="37" t="s">
        <v>82</v>
      </c>
      <c r="C11" s="79"/>
    </row>
    <row r="12" spans="2:3" ht="14.4" thickBot="1" x14ac:dyDescent="0.3">
      <c r="B12" s="38" t="s">
        <v>81</v>
      </c>
      <c r="C12" s="91"/>
    </row>
    <row r="13" spans="2:3" ht="14.4" thickBot="1" x14ac:dyDescent="0.3">
      <c r="B13" s="1"/>
    </row>
    <row r="14" spans="2:3" x14ac:dyDescent="0.25">
      <c r="B14" s="43" t="s">
        <v>2</v>
      </c>
      <c r="C14" s="92"/>
    </row>
    <row r="15" spans="2:3" x14ac:dyDescent="0.25">
      <c r="B15" s="34" t="s">
        <v>6</v>
      </c>
      <c r="C15" s="93"/>
    </row>
    <row r="16" spans="2:3" ht="27.6" x14ac:dyDescent="0.25">
      <c r="B16" s="37" t="s">
        <v>5</v>
      </c>
      <c r="C16" s="57">
        <f>C14+C15</f>
        <v>0</v>
      </c>
    </row>
    <row r="17" spans="2:3" x14ac:dyDescent="0.25">
      <c r="B17" s="34" t="s">
        <v>4</v>
      </c>
      <c r="C17" s="58" t="e">
        <f>C15/C16</f>
        <v>#DIV/0!</v>
      </c>
    </row>
    <row r="18" spans="2:3" ht="14.4" thickBot="1" x14ac:dyDescent="0.3">
      <c r="B18" s="44" t="s">
        <v>3</v>
      </c>
      <c r="C18" s="45">
        <f>'ФОП звіт про приб збитки'!P14/36</f>
        <v>0</v>
      </c>
    </row>
    <row r="19" spans="2:3" ht="14.4" thickBot="1" x14ac:dyDescent="0.3"/>
    <row r="20" spans="2:3" x14ac:dyDescent="0.25">
      <c r="B20" s="43" t="s">
        <v>96</v>
      </c>
      <c r="C20" s="46" t="e">
        <f>'ФОП звіт про приб збитки'!P72</f>
        <v>#DIV/0!</v>
      </c>
    </row>
    <row r="21" spans="2:3" x14ac:dyDescent="0.25">
      <c r="B21" s="34" t="s">
        <v>97</v>
      </c>
      <c r="C21" s="94"/>
    </row>
    <row r="22" spans="2:3" ht="16.2" thickBot="1" x14ac:dyDescent="0.35">
      <c r="B22" s="47" t="s">
        <v>112</v>
      </c>
      <c r="C22" s="91"/>
    </row>
    <row r="31" spans="2:3" x14ac:dyDescent="0.25">
      <c r="B31" s="1"/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A155-7AB0-4A87-8FE7-3AD68835C7F7}">
  <sheetPr>
    <pageSetUpPr fitToPage="1"/>
  </sheetPr>
  <dimension ref="A1:P76"/>
  <sheetViews>
    <sheetView zoomScale="90" zoomScaleNormal="90" workbookViewId="0">
      <selection activeCell="D47" sqref="D47"/>
    </sheetView>
  </sheetViews>
  <sheetFormatPr defaultColWidth="9.109375" defaultRowHeight="13.8" x14ac:dyDescent="0.25"/>
  <cols>
    <col min="1" max="1" width="9.109375" style="3"/>
    <col min="2" max="2" width="49.6640625" style="3" customWidth="1"/>
    <col min="3" max="3" width="27.5546875" style="3" customWidth="1"/>
    <col min="4" max="15" width="9.109375" style="3"/>
    <col min="16" max="16" width="11.88671875" style="3" customWidth="1"/>
    <col min="17" max="16384" width="9.109375" style="3"/>
  </cols>
  <sheetData>
    <row r="1" spans="1:16" ht="15.6" x14ac:dyDescent="0.3">
      <c r="B1" s="51" t="s">
        <v>102</v>
      </c>
    </row>
    <row r="2" spans="1:16" x14ac:dyDescent="0.25">
      <c r="B2" s="3">
        <f>'ФОП Анкета'!C4</f>
        <v>0</v>
      </c>
    </row>
    <row r="3" spans="1:16" x14ac:dyDescent="0.25">
      <c r="B3" s="4"/>
      <c r="C3" s="96"/>
      <c r="D3" s="96"/>
      <c r="E3" s="96"/>
      <c r="F3" s="96"/>
    </row>
    <row r="4" spans="1:16" x14ac:dyDescent="0.25">
      <c r="B4" s="3" t="s">
        <v>2</v>
      </c>
      <c r="C4" s="32">
        <f>'ФОП Анкета'!C14</f>
        <v>0</v>
      </c>
    </row>
    <row r="5" spans="1:16" x14ac:dyDescent="0.25">
      <c r="B5" s="3" t="s">
        <v>6</v>
      </c>
      <c r="C5" s="32">
        <f>'ФОП Анкета'!C15</f>
        <v>0</v>
      </c>
    </row>
    <row r="6" spans="1:16" x14ac:dyDescent="0.25">
      <c r="B6" s="3" t="s">
        <v>8</v>
      </c>
      <c r="C6" s="32">
        <f>C4+C5</f>
        <v>0</v>
      </c>
    </row>
    <row r="7" spans="1:16" x14ac:dyDescent="0.25">
      <c r="B7" s="4" t="s">
        <v>76</v>
      </c>
      <c r="C7" s="50">
        <f>'Кадровий план'!D4</f>
        <v>0</v>
      </c>
    </row>
    <row r="9" spans="1:16" x14ac:dyDescent="0.25">
      <c r="A9" s="5"/>
      <c r="B9" s="6" t="s">
        <v>7</v>
      </c>
      <c r="C9" s="7" t="s">
        <v>9</v>
      </c>
      <c r="D9" s="95" t="s">
        <v>10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25">
      <c r="A10" s="5"/>
      <c r="B10" s="5"/>
      <c r="C10" s="61"/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6">
        <v>11</v>
      </c>
      <c r="O10" s="6">
        <v>12</v>
      </c>
      <c r="P10" s="6" t="s">
        <v>11</v>
      </c>
    </row>
    <row r="11" spans="1:16" x14ac:dyDescent="0.25">
      <c r="A11" s="5">
        <v>1</v>
      </c>
      <c r="B11" s="7" t="s">
        <v>63</v>
      </c>
      <c r="C11" s="61"/>
      <c r="D11" s="30">
        <f>SUM(D12:D14)</f>
        <v>0</v>
      </c>
      <c r="E11" s="30">
        <f t="shared" ref="E11:P11" si="0">SUM(E12:E14)</f>
        <v>0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0"/>
        <v>0</v>
      </c>
      <c r="K11" s="30">
        <f t="shared" si="0"/>
        <v>0</v>
      </c>
      <c r="L11" s="30">
        <f t="shared" si="0"/>
        <v>0</v>
      </c>
      <c r="M11" s="30">
        <f t="shared" si="0"/>
        <v>0</v>
      </c>
      <c r="N11" s="30">
        <f t="shared" si="0"/>
        <v>0</v>
      </c>
      <c r="O11" s="30">
        <f t="shared" si="0"/>
        <v>0</v>
      </c>
      <c r="P11" s="40">
        <f t="shared" si="0"/>
        <v>0</v>
      </c>
    </row>
    <row r="12" spans="1:16" x14ac:dyDescent="0.25">
      <c r="A12" s="9" t="s">
        <v>16</v>
      </c>
      <c r="B12" s="8" t="s">
        <v>14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41">
        <f>SUM(D12:O12)</f>
        <v>0</v>
      </c>
    </row>
    <row r="13" spans="1:16" x14ac:dyDescent="0.25">
      <c r="A13" s="9" t="s">
        <v>18</v>
      </c>
      <c r="B13" s="8" t="s">
        <v>15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41">
        <f t="shared" ref="P13:P57" si="1">SUM(D13:O13)</f>
        <v>0</v>
      </c>
    </row>
    <row r="14" spans="1:16" x14ac:dyDescent="0.25">
      <c r="A14" s="9" t="s">
        <v>93</v>
      </c>
      <c r="B14" s="8" t="s">
        <v>94</v>
      </c>
      <c r="C14" s="61"/>
      <c r="D14" s="27">
        <f>D15+D16+D17</f>
        <v>0</v>
      </c>
      <c r="E14" s="27">
        <f t="shared" ref="E14:O14" si="2">E15+E16+E17</f>
        <v>0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0</v>
      </c>
      <c r="J14" s="27">
        <f t="shared" si="2"/>
        <v>0</v>
      </c>
      <c r="K14" s="27">
        <f t="shared" si="2"/>
        <v>0</v>
      </c>
      <c r="L14" s="27">
        <f t="shared" si="2"/>
        <v>0</v>
      </c>
      <c r="M14" s="27">
        <f t="shared" si="2"/>
        <v>0</v>
      </c>
      <c r="N14" s="27">
        <f t="shared" si="2"/>
        <v>0</v>
      </c>
      <c r="O14" s="27">
        <f t="shared" si="2"/>
        <v>0</v>
      </c>
      <c r="P14" s="41">
        <f t="shared" si="1"/>
        <v>0</v>
      </c>
    </row>
    <row r="15" spans="1:16" x14ac:dyDescent="0.25">
      <c r="A15" s="9"/>
      <c r="B15" s="8" t="s">
        <v>12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41">
        <f t="shared" si="1"/>
        <v>0</v>
      </c>
    </row>
    <row r="16" spans="1:16" x14ac:dyDescent="0.25">
      <c r="A16" s="9"/>
      <c r="B16" s="8" t="s">
        <v>13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41">
        <f t="shared" si="1"/>
        <v>0</v>
      </c>
    </row>
    <row r="17" spans="1:16" x14ac:dyDescent="0.25">
      <c r="A17" s="9"/>
      <c r="B17" s="8" t="s">
        <v>17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41">
        <f t="shared" si="1"/>
        <v>0</v>
      </c>
    </row>
    <row r="18" spans="1:16" x14ac:dyDescent="0.25">
      <c r="A18" s="5"/>
      <c r="B18" s="8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41"/>
    </row>
    <row r="19" spans="1:16" x14ac:dyDescent="0.25">
      <c r="A19" s="5"/>
      <c r="B19" s="18" t="s">
        <v>62</v>
      </c>
      <c r="C19" s="87"/>
      <c r="D19" s="28">
        <f>D21+D40+D46+D54</f>
        <v>0</v>
      </c>
      <c r="E19" s="28">
        <f t="shared" ref="E19:P19" si="3">E21+E40+E46+E54</f>
        <v>0</v>
      </c>
      <c r="F19" s="28">
        <f t="shared" si="3"/>
        <v>0</v>
      </c>
      <c r="G19" s="28">
        <f t="shared" si="3"/>
        <v>0</v>
      </c>
      <c r="H19" s="28">
        <f t="shared" si="3"/>
        <v>0</v>
      </c>
      <c r="I19" s="28">
        <f t="shared" si="3"/>
        <v>0</v>
      </c>
      <c r="J19" s="28">
        <f t="shared" si="3"/>
        <v>0</v>
      </c>
      <c r="K19" s="28">
        <f t="shared" si="3"/>
        <v>0</v>
      </c>
      <c r="L19" s="28">
        <f t="shared" si="3"/>
        <v>0</v>
      </c>
      <c r="M19" s="28">
        <f t="shared" si="3"/>
        <v>0</v>
      </c>
      <c r="N19" s="28">
        <f t="shared" si="3"/>
        <v>0</v>
      </c>
      <c r="O19" s="28">
        <f t="shared" si="3"/>
        <v>0</v>
      </c>
      <c r="P19" s="28">
        <f t="shared" si="3"/>
        <v>0</v>
      </c>
    </row>
    <row r="20" spans="1:16" x14ac:dyDescent="0.25">
      <c r="A20" s="5"/>
      <c r="B20" s="8"/>
      <c r="C20" s="6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1"/>
    </row>
    <row r="21" spans="1:16" s="10" customFormat="1" x14ac:dyDescent="0.25">
      <c r="A21" s="7">
        <v>2</v>
      </c>
      <c r="B21" s="7" t="s">
        <v>103</v>
      </c>
      <c r="C21" s="87"/>
      <c r="D21" s="28">
        <f>SUM(D22:D39)</f>
        <v>0</v>
      </c>
      <c r="E21" s="28">
        <f t="shared" ref="E21:O21" si="4">SUM(E22:E39)</f>
        <v>0</v>
      </c>
      <c r="F21" s="28">
        <f t="shared" si="4"/>
        <v>0</v>
      </c>
      <c r="G21" s="28">
        <f t="shared" si="4"/>
        <v>0</v>
      </c>
      <c r="H21" s="28">
        <f t="shared" si="4"/>
        <v>0</v>
      </c>
      <c r="I21" s="28">
        <f t="shared" si="4"/>
        <v>0</v>
      </c>
      <c r="J21" s="28">
        <f t="shared" si="4"/>
        <v>0</v>
      </c>
      <c r="K21" s="28">
        <f t="shared" si="4"/>
        <v>0</v>
      </c>
      <c r="L21" s="28">
        <f t="shared" si="4"/>
        <v>0</v>
      </c>
      <c r="M21" s="28">
        <f t="shared" si="4"/>
        <v>0</v>
      </c>
      <c r="N21" s="28">
        <f t="shared" si="4"/>
        <v>0</v>
      </c>
      <c r="O21" s="28">
        <f t="shared" si="4"/>
        <v>0</v>
      </c>
      <c r="P21" s="41">
        <f t="shared" si="1"/>
        <v>0</v>
      </c>
    </row>
    <row r="22" spans="1:16" x14ac:dyDescent="0.25">
      <c r="A22" s="9" t="s">
        <v>19</v>
      </c>
      <c r="B22" s="5" t="s">
        <v>24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41">
        <f t="shared" si="1"/>
        <v>0</v>
      </c>
    </row>
    <row r="23" spans="1:16" x14ac:dyDescent="0.25">
      <c r="A23" s="9" t="s">
        <v>20</v>
      </c>
      <c r="B23" s="12" t="s">
        <v>45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41">
        <f t="shared" si="1"/>
        <v>0</v>
      </c>
    </row>
    <row r="24" spans="1:16" x14ac:dyDescent="0.25">
      <c r="A24" s="9" t="s">
        <v>21</v>
      </c>
      <c r="B24" s="12" t="s">
        <v>44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41">
        <f t="shared" si="1"/>
        <v>0</v>
      </c>
    </row>
    <row r="25" spans="1:16" x14ac:dyDescent="0.25">
      <c r="A25" s="9" t="s">
        <v>22</v>
      </c>
      <c r="B25" s="15" t="s">
        <v>26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41">
        <f t="shared" si="1"/>
        <v>0</v>
      </c>
    </row>
    <row r="26" spans="1:16" x14ac:dyDescent="0.25">
      <c r="A26" s="9" t="s">
        <v>23</v>
      </c>
      <c r="B26" s="11" t="s">
        <v>25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41">
        <f t="shared" si="1"/>
        <v>0</v>
      </c>
    </row>
    <row r="27" spans="1:16" x14ac:dyDescent="0.25">
      <c r="A27" s="9" t="s">
        <v>31</v>
      </c>
      <c r="B27" s="11" t="s">
        <v>40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41">
        <f t="shared" si="1"/>
        <v>0</v>
      </c>
    </row>
    <row r="28" spans="1:16" x14ac:dyDescent="0.25">
      <c r="A28" s="9" t="s">
        <v>32</v>
      </c>
      <c r="B28" s="12" t="s">
        <v>27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41">
        <f t="shared" si="1"/>
        <v>0</v>
      </c>
    </row>
    <row r="29" spans="1:16" x14ac:dyDescent="0.25">
      <c r="A29" s="9" t="s">
        <v>33</v>
      </c>
      <c r="B29" s="13" t="s">
        <v>28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41">
        <f t="shared" si="1"/>
        <v>0</v>
      </c>
    </row>
    <row r="30" spans="1:16" x14ac:dyDescent="0.25">
      <c r="A30" s="9" t="s">
        <v>34</v>
      </c>
      <c r="B30" s="14" t="s">
        <v>48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41">
        <f t="shared" si="1"/>
        <v>0</v>
      </c>
    </row>
    <row r="31" spans="1:16" x14ac:dyDescent="0.25">
      <c r="A31" s="9" t="s">
        <v>35</v>
      </c>
      <c r="B31" s="11" t="s">
        <v>29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41">
        <f t="shared" si="1"/>
        <v>0</v>
      </c>
    </row>
    <row r="32" spans="1:16" x14ac:dyDescent="0.25">
      <c r="A32" s="9" t="s">
        <v>36</v>
      </c>
      <c r="B32" s="12" t="s">
        <v>30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41">
        <f t="shared" si="1"/>
        <v>0</v>
      </c>
    </row>
    <row r="33" spans="1:16" x14ac:dyDescent="0.25">
      <c r="A33" s="9" t="s">
        <v>37</v>
      </c>
      <c r="B33" s="12" t="s">
        <v>43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41">
        <f t="shared" si="1"/>
        <v>0</v>
      </c>
    </row>
    <row r="34" spans="1:16" x14ac:dyDescent="0.25">
      <c r="A34" s="9" t="s">
        <v>38</v>
      </c>
      <c r="B34" s="13" t="s">
        <v>41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41">
        <f t="shared" si="1"/>
        <v>0</v>
      </c>
    </row>
    <row r="35" spans="1:16" x14ac:dyDescent="0.25">
      <c r="A35" s="16" t="s">
        <v>39</v>
      </c>
      <c r="B35" s="14" t="s">
        <v>42</v>
      </c>
      <c r="C35" s="88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41">
        <f t="shared" si="1"/>
        <v>0</v>
      </c>
    </row>
    <row r="36" spans="1:16" ht="35.25" customHeight="1" x14ac:dyDescent="0.25">
      <c r="A36" s="9" t="s">
        <v>46</v>
      </c>
      <c r="B36" s="17" t="s">
        <v>60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41">
        <f t="shared" si="1"/>
        <v>0</v>
      </c>
    </row>
    <row r="37" spans="1:16" x14ac:dyDescent="0.25">
      <c r="A37" s="9" t="s">
        <v>47</v>
      </c>
      <c r="B37" s="17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41">
        <f t="shared" si="1"/>
        <v>0</v>
      </c>
    </row>
    <row r="38" spans="1:16" x14ac:dyDescent="0.25">
      <c r="A38" s="9" t="s">
        <v>49</v>
      </c>
      <c r="B38" s="17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41">
        <f t="shared" si="1"/>
        <v>0</v>
      </c>
    </row>
    <row r="39" spans="1:16" x14ac:dyDescent="0.25">
      <c r="A39" s="9"/>
      <c r="B39" s="5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41"/>
    </row>
    <row r="40" spans="1:16" x14ac:dyDescent="0.25">
      <c r="A40" s="9" t="s">
        <v>50</v>
      </c>
      <c r="B40" s="7" t="s">
        <v>51</v>
      </c>
      <c r="C40" s="61"/>
      <c r="D40" s="28">
        <f>SUM(D41:D44)</f>
        <v>0</v>
      </c>
      <c r="E40" s="28">
        <f t="shared" ref="E40:O40" si="5">SUM(E41:E44)</f>
        <v>0</v>
      </c>
      <c r="F40" s="28">
        <f t="shared" si="5"/>
        <v>0</v>
      </c>
      <c r="G40" s="28">
        <f t="shared" si="5"/>
        <v>0</v>
      </c>
      <c r="H40" s="28">
        <f t="shared" si="5"/>
        <v>0</v>
      </c>
      <c r="I40" s="28">
        <f t="shared" si="5"/>
        <v>0</v>
      </c>
      <c r="J40" s="28">
        <f t="shared" si="5"/>
        <v>0</v>
      </c>
      <c r="K40" s="28">
        <f t="shared" si="5"/>
        <v>0</v>
      </c>
      <c r="L40" s="28">
        <f t="shared" si="5"/>
        <v>0</v>
      </c>
      <c r="M40" s="28">
        <f t="shared" si="5"/>
        <v>0</v>
      </c>
      <c r="N40" s="28">
        <f t="shared" si="5"/>
        <v>0</v>
      </c>
      <c r="O40" s="28">
        <f t="shared" si="5"/>
        <v>0</v>
      </c>
      <c r="P40" s="42">
        <f t="shared" si="1"/>
        <v>0</v>
      </c>
    </row>
    <row r="41" spans="1:16" x14ac:dyDescent="0.25">
      <c r="A41" s="9" t="s">
        <v>52</v>
      </c>
      <c r="B41" s="5" t="s">
        <v>54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41">
        <f t="shared" si="1"/>
        <v>0</v>
      </c>
    </row>
    <row r="42" spans="1:16" x14ac:dyDescent="0.25">
      <c r="A42" s="9" t="s">
        <v>53</v>
      </c>
      <c r="B42" s="5" t="s">
        <v>55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41">
        <f t="shared" si="1"/>
        <v>0</v>
      </c>
    </row>
    <row r="43" spans="1:16" x14ac:dyDescent="0.25">
      <c r="A43" s="9" t="s">
        <v>56</v>
      </c>
      <c r="B43" s="5" t="s">
        <v>58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41">
        <f t="shared" si="1"/>
        <v>0</v>
      </c>
    </row>
    <row r="44" spans="1:16" x14ac:dyDescent="0.25">
      <c r="A44" s="9" t="s">
        <v>57</v>
      </c>
      <c r="B44" s="5" t="s">
        <v>59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41">
        <f t="shared" si="1"/>
        <v>0</v>
      </c>
    </row>
    <row r="45" spans="1:16" x14ac:dyDescent="0.25">
      <c r="A45" s="9"/>
      <c r="B45" s="5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41"/>
    </row>
    <row r="46" spans="1:16" x14ac:dyDescent="0.25">
      <c r="A46" s="9" t="s">
        <v>61</v>
      </c>
      <c r="B46" s="7" t="s">
        <v>64</v>
      </c>
      <c r="C46" s="87"/>
      <c r="D46" s="28">
        <f>SUM(D47:D53)</f>
        <v>0</v>
      </c>
      <c r="E46" s="28">
        <f t="shared" ref="E46:P46" si="6">SUM(E47:E53)</f>
        <v>0</v>
      </c>
      <c r="F46" s="28">
        <f t="shared" si="6"/>
        <v>0</v>
      </c>
      <c r="G46" s="28">
        <f t="shared" si="6"/>
        <v>0</v>
      </c>
      <c r="H46" s="28">
        <f t="shared" si="6"/>
        <v>0</v>
      </c>
      <c r="I46" s="28">
        <f t="shared" si="6"/>
        <v>0</v>
      </c>
      <c r="J46" s="28">
        <f t="shared" si="6"/>
        <v>0</v>
      </c>
      <c r="K46" s="28">
        <f t="shared" si="6"/>
        <v>0</v>
      </c>
      <c r="L46" s="28">
        <f t="shared" si="6"/>
        <v>0</v>
      </c>
      <c r="M46" s="28">
        <f t="shared" si="6"/>
        <v>0</v>
      </c>
      <c r="N46" s="28">
        <f t="shared" si="6"/>
        <v>0</v>
      </c>
      <c r="O46" s="28">
        <f t="shared" si="6"/>
        <v>0</v>
      </c>
      <c r="P46" s="28">
        <f t="shared" si="6"/>
        <v>0</v>
      </c>
    </row>
    <row r="47" spans="1:16" x14ac:dyDescent="0.25">
      <c r="A47" s="9" t="s">
        <v>65</v>
      </c>
      <c r="B47" s="5" t="s">
        <v>105</v>
      </c>
      <c r="C47" s="61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41">
        <f t="shared" si="1"/>
        <v>0</v>
      </c>
    </row>
    <row r="48" spans="1:16" x14ac:dyDescent="0.25">
      <c r="A48" s="9" t="s">
        <v>66</v>
      </c>
      <c r="B48" s="5" t="s">
        <v>106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41">
        <f t="shared" si="1"/>
        <v>0</v>
      </c>
    </row>
    <row r="49" spans="1:16" x14ac:dyDescent="0.25">
      <c r="A49" s="9" t="s">
        <v>113</v>
      </c>
      <c r="B49" s="15" t="s">
        <v>116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41"/>
    </row>
    <row r="50" spans="1:16" x14ac:dyDescent="0.25">
      <c r="A50" s="9" t="s">
        <v>67</v>
      </c>
      <c r="B50" s="5" t="s">
        <v>115</v>
      </c>
      <c r="C50" s="61"/>
      <c r="D50" s="27">
        <f>D14*0.06</f>
        <v>0</v>
      </c>
      <c r="E50" s="27">
        <f t="shared" ref="E50:O50" si="7">E14*0.06</f>
        <v>0</v>
      </c>
      <c r="F50" s="27">
        <f t="shared" si="7"/>
        <v>0</v>
      </c>
      <c r="G50" s="27">
        <f t="shared" si="7"/>
        <v>0</v>
      </c>
      <c r="H50" s="27">
        <f t="shared" si="7"/>
        <v>0</v>
      </c>
      <c r="I50" s="27">
        <f t="shared" si="7"/>
        <v>0</v>
      </c>
      <c r="J50" s="27">
        <f t="shared" si="7"/>
        <v>0</v>
      </c>
      <c r="K50" s="27">
        <f t="shared" si="7"/>
        <v>0</v>
      </c>
      <c r="L50" s="27">
        <f t="shared" si="7"/>
        <v>0</v>
      </c>
      <c r="M50" s="27">
        <f t="shared" si="7"/>
        <v>0</v>
      </c>
      <c r="N50" s="27">
        <f t="shared" si="7"/>
        <v>0</v>
      </c>
      <c r="O50" s="27">
        <f t="shared" si="7"/>
        <v>0</v>
      </c>
      <c r="P50" s="41">
        <f t="shared" si="1"/>
        <v>0</v>
      </c>
    </row>
    <row r="51" spans="1:16" x14ac:dyDescent="0.25">
      <c r="A51" s="9" t="s">
        <v>71</v>
      </c>
      <c r="B51" s="5" t="s">
        <v>68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41">
        <f t="shared" si="1"/>
        <v>0</v>
      </c>
    </row>
    <row r="52" spans="1:16" x14ac:dyDescent="0.25">
      <c r="A52" s="9" t="s">
        <v>95</v>
      </c>
      <c r="B52" s="15" t="s">
        <v>114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41"/>
    </row>
    <row r="53" spans="1:16" x14ac:dyDescent="0.25">
      <c r="A53" s="9"/>
      <c r="B53" s="1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41"/>
    </row>
    <row r="54" spans="1:16" x14ac:dyDescent="0.25">
      <c r="A54" s="9" t="s">
        <v>107</v>
      </c>
      <c r="B54" s="5" t="s">
        <v>72</v>
      </c>
      <c r="C54" s="61"/>
      <c r="D54" s="27">
        <f>D12*0.15</f>
        <v>0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41">
        <f t="shared" si="1"/>
        <v>0</v>
      </c>
    </row>
    <row r="55" spans="1:16" x14ac:dyDescent="0.25">
      <c r="A55" s="9"/>
      <c r="B55" s="15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41"/>
    </row>
    <row r="56" spans="1:16" x14ac:dyDescent="0.25">
      <c r="A56" s="9"/>
      <c r="B56" s="59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41"/>
    </row>
    <row r="57" spans="1:16" x14ac:dyDescent="0.25">
      <c r="A57" s="5">
        <v>5</v>
      </c>
      <c r="B57" s="5" t="s">
        <v>69</v>
      </c>
      <c r="C57" s="61"/>
      <c r="D57" s="27">
        <f t="shared" ref="D57:O57" si="8">D11-D19</f>
        <v>0</v>
      </c>
      <c r="E57" s="27">
        <f t="shared" si="8"/>
        <v>0</v>
      </c>
      <c r="F57" s="27">
        <f t="shared" si="8"/>
        <v>0</v>
      </c>
      <c r="G57" s="27">
        <f t="shared" si="8"/>
        <v>0</v>
      </c>
      <c r="H57" s="27">
        <f t="shared" si="8"/>
        <v>0</v>
      </c>
      <c r="I57" s="27">
        <f t="shared" si="8"/>
        <v>0</v>
      </c>
      <c r="J57" s="27">
        <f t="shared" si="8"/>
        <v>0</v>
      </c>
      <c r="K57" s="27">
        <f t="shared" si="8"/>
        <v>0</v>
      </c>
      <c r="L57" s="27">
        <f t="shared" si="8"/>
        <v>0</v>
      </c>
      <c r="M57" s="27">
        <f t="shared" si="8"/>
        <v>0</v>
      </c>
      <c r="N57" s="27">
        <f t="shared" si="8"/>
        <v>0</v>
      </c>
      <c r="O57" s="27">
        <f t="shared" si="8"/>
        <v>0</v>
      </c>
      <c r="P57" s="41">
        <f t="shared" si="1"/>
        <v>0</v>
      </c>
    </row>
    <row r="58" spans="1:16" s="10" customFormat="1" ht="18" customHeight="1" x14ac:dyDescent="0.25">
      <c r="A58" s="7">
        <v>6</v>
      </c>
      <c r="B58" s="7" t="s">
        <v>70</v>
      </c>
      <c r="C58" s="87"/>
      <c r="D58" s="28">
        <f>D57</f>
        <v>0</v>
      </c>
      <c r="E58" s="28">
        <f>D58+E57</f>
        <v>0</v>
      </c>
      <c r="F58" s="28">
        <f t="shared" ref="F58:O58" si="9">E58+F57</f>
        <v>0</v>
      </c>
      <c r="G58" s="28">
        <f t="shared" si="9"/>
        <v>0</v>
      </c>
      <c r="H58" s="28">
        <f t="shared" si="9"/>
        <v>0</v>
      </c>
      <c r="I58" s="28">
        <f t="shared" si="9"/>
        <v>0</v>
      </c>
      <c r="J58" s="28">
        <f t="shared" si="9"/>
        <v>0</v>
      </c>
      <c r="K58" s="28">
        <f t="shared" si="9"/>
        <v>0</v>
      </c>
      <c r="L58" s="28">
        <f t="shared" si="9"/>
        <v>0</v>
      </c>
      <c r="M58" s="28">
        <f t="shared" si="9"/>
        <v>0</v>
      </c>
      <c r="N58" s="28">
        <f t="shared" si="9"/>
        <v>0</v>
      </c>
      <c r="O58" s="28">
        <f t="shared" si="9"/>
        <v>0</v>
      </c>
      <c r="P58" s="28"/>
    </row>
    <row r="59" spans="1:16" x14ac:dyDescent="0.25">
      <c r="A59" s="5"/>
      <c r="B59" s="5"/>
      <c r="C59" s="6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27"/>
    </row>
    <row r="60" spans="1:16" x14ac:dyDescent="0.25">
      <c r="A60" s="7">
        <v>7</v>
      </c>
      <c r="B60" s="7" t="s">
        <v>117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9" t="e">
        <f>P57/P19</f>
        <v>#DIV/0!</v>
      </c>
    </row>
    <row r="61" spans="1:16" x14ac:dyDescent="0.25">
      <c r="A61" s="5"/>
      <c r="B61" s="5"/>
      <c r="C61" s="6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7"/>
    </row>
    <row r="62" spans="1:16" x14ac:dyDescent="0.25">
      <c r="A62" s="7">
        <v>8</v>
      </c>
      <c r="B62" s="7" t="s">
        <v>73</v>
      </c>
      <c r="C62" s="61"/>
      <c r="D62" s="28">
        <f>SUM(D63:D68)</f>
        <v>0</v>
      </c>
      <c r="E62" s="28">
        <f t="shared" ref="E62:O62" si="10">SUM(E63:E67)</f>
        <v>0</v>
      </c>
      <c r="F62" s="28">
        <f t="shared" si="10"/>
        <v>0</v>
      </c>
      <c r="G62" s="28">
        <f t="shared" si="10"/>
        <v>0</v>
      </c>
      <c r="H62" s="28">
        <f t="shared" si="10"/>
        <v>0</v>
      </c>
      <c r="I62" s="28">
        <f t="shared" si="10"/>
        <v>0</v>
      </c>
      <c r="J62" s="28">
        <f t="shared" si="10"/>
        <v>0</v>
      </c>
      <c r="K62" s="28">
        <f t="shared" si="10"/>
        <v>0</v>
      </c>
      <c r="L62" s="28">
        <f t="shared" si="10"/>
        <v>0</v>
      </c>
      <c r="M62" s="28">
        <f t="shared" si="10"/>
        <v>0</v>
      </c>
      <c r="N62" s="28">
        <f t="shared" si="10"/>
        <v>0</v>
      </c>
      <c r="O62" s="28">
        <f t="shared" si="10"/>
        <v>0</v>
      </c>
      <c r="P62" s="42">
        <f>SUM(D62:O62)</f>
        <v>0</v>
      </c>
    </row>
    <row r="63" spans="1:16" x14ac:dyDescent="0.25">
      <c r="A63" s="19"/>
      <c r="B63" s="5" t="s">
        <v>59</v>
      </c>
      <c r="C63" s="61"/>
      <c r="D63" s="27">
        <f t="shared" ref="D63:O63" si="11">D44</f>
        <v>0</v>
      </c>
      <c r="E63" s="27">
        <f t="shared" si="11"/>
        <v>0</v>
      </c>
      <c r="F63" s="27">
        <f t="shared" si="11"/>
        <v>0</v>
      </c>
      <c r="G63" s="27">
        <f t="shared" si="11"/>
        <v>0</v>
      </c>
      <c r="H63" s="27">
        <f t="shared" si="11"/>
        <v>0</v>
      </c>
      <c r="I63" s="27">
        <f t="shared" si="11"/>
        <v>0</v>
      </c>
      <c r="J63" s="27">
        <f t="shared" si="11"/>
        <v>0</v>
      </c>
      <c r="K63" s="27">
        <f t="shared" si="11"/>
        <v>0</v>
      </c>
      <c r="L63" s="27">
        <f t="shared" si="11"/>
        <v>0</v>
      </c>
      <c r="M63" s="27">
        <f t="shared" si="11"/>
        <v>0</v>
      </c>
      <c r="N63" s="27">
        <f t="shared" si="11"/>
        <v>0</v>
      </c>
      <c r="O63" s="27">
        <f t="shared" si="11"/>
        <v>0</v>
      </c>
      <c r="P63" s="41">
        <f t="shared" ref="P63:P68" si="12">SUM(D63:O63)</f>
        <v>0</v>
      </c>
    </row>
    <row r="64" spans="1:16" x14ac:dyDescent="0.25">
      <c r="A64" s="5"/>
      <c r="B64" s="5" t="s">
        <v>58</v>
      </c>
      <c r="C64" s="61"/>
      <c r="D64" s="27">
        <f t="shared" ref="D64:O64" si="13">D43</f>
        <v>0</v>
      </c>
      <c r="E64" s="27">
        <f t="shared" si="13"/>
        <v>0</v>
      </c>
      <c r="F64" s="27">
        <f t="shared" si="13"/>
        <v>0</v>
      </c>
      <c r="G64" s="27">
        <f t="shared" si="13"/>
        <v>0</v>
      </c>
      <c r="H64" s="27">
        <f t="shared" si="13"/>
        <v>0</v>
      </c>
      <c r="I64" s="27">
        <f t="shared" si="13"/>
        <v>0</v>
      </c>
      <c r="J64" s="27">
        <f t="shared" si="13"/>
        <v>0</v>
      </c>
      <c r="K64" s="27">
        <f t="shared" si="13"/>
        <v>0</v>
      </c>
      <c r="L64" s="27">
        <f t="shared" si="13"/>
        <v>0</v>
      </c>
      <c r="M64" s="27">
        <f t="shared" si="13"/>
        <v>0</v>
      </c>
      <c r="N64" s="27">
        <f t="shared" si="13"/>
        <v>0</v>
      </c>
      <c r="O64" s="27">
        <f t="shared" si="13"/>
        <v>0</v>
      </c>
      <c r="P64" s="41">
        <f t="shared" si="12"/>
        <v>0</v>
      </c>
    </row>
    <row r="65" spans="1:16" x14ac:dyDescent="0.25">
      <c r="A65" s="5"/>
      <c r="B65" s="5" t="s">
        <v>74</v>
      </c>
      <c r="C65" s="61"/>
      <c r="D65" s="27">
        <f t="shared" ref="D65:O65" si="14">D42*0.23</f>
        <v>0</v>
      </c>
      <c r="E65" s="27">
        <f t="shared" si="14"/>
        <v>0</v>
      </c>
      <c r="F65" s="27">
        <f t="shared" si="14"/>
        <v>0</v>
      </c>
      <c r="G65" s="27">
        <f t="shared" si="14"/>
        <v>0</v>
      </c>
      <c r="H65" s="27">
        <f t="shared" si="14"/>
        <v>0</v>
      </c>
      <c r="I65" s="27">
        <f t="shared" si="14"/>
        <v>0</v>
      </c>
      <c r="J65" s="27">
        <f t="shared" si="14"/>
        <v>0</v>
      </c>
      <c r="K65" s="27">
        <f t="shared" si="14"/>
        <v>0</v>
      </c>
      <c r="L65" s="27">
        <f t="shared" si="14"/>
        <v>0</v>
      </c>
      <c r="M65" s="27">
        <f t="shared" si="14"/>
        <v>0</v>
      </c>
      <c r="N65" s="27">
        <f t="shared" si="14"/>
        <v>0</v>
      </c>
      <c r="O65" s="27">
        <f t="shared" si="14"/>
        <v>0</v>
      </c>
      <c r="P65" s="41">
        <f t="shared" si="12"/>
        <v>0</v>
      </c>
    </row>
    <row r="66" spans="1:16" x14ac:dyDescent="0.25">
      <c r="A66" s="5"/>
      <c r="B66" s="5" t="s">
        <v>108</v>
      </c>
      <c r="C66" s="61"/>
      <c r="D66" s="27">
        <f t="shared" ref="D66:O66" si="15">D41*0.23</f>
        <v>0</v>
      </c>
      <c r="E66" s="27">
        <f t="shared" si="15"/>
        <v>0</v>
      </c>
      <c r="F66" s="27">
        <f t="shared" si="15"/>
        <v>0</v>
      </c>
      <c r="G66" s="27">
        <f t="shared" si="15"/>
        <v>0</v>
      </c>
      <c r="H66" s="27">
        <f t="shared" si="15"/>
        <v>0</v>
      </c>
      <c r="I66" s="27">
        <f t="shared" si="15"/>
        <v>0</v>
      </c>
      <c r="J66" s="27">
        <f t="shared" si="15"/>
        <v>0</v>
      </c>
      <c r="K66" s="27">
        <f t="shared" si="15"/>
        <v>0</v>
      </c>
      <c r="L66" s="27">
        <f t="shared" si="15"/>
        <v>0</v>
      </c>
      <c r="M66" s="27">
        <f t="shared" si="15"/>
        <v>0</v>
      </c>
      <c r="N66" s="27">
        <f t="shared" si="15"/>
        <v>0</v>
      </c>
      <c r="O66" s="27">
        <f t="shared" si="15"/>
        <v>0</v>
      </c>
      <c r="P66" s="41">
        <f t="shared" si="12"/>
        <v>0</v>
      </c>
    </row>
    <row r="67" spans="1:16" x14ac:dyDescent="0.25">
      <c r="A67" s="5"/>
      <c r="B67" s="5" t="s">
        <v>64</v>
      </c>
      <c r="C67" s="61"/>
      <c r="D67" s="27">
        <f t="shared" ref="D67:O67" si="16">D46</f>
        <v>0</v>
      </c>
      <c r="E67" s="27">
        <f t="shared" si="16"/>
        <v>0</v>
      </c>
      <c r="F67" s="27">
        <f t="shared" si="16"/>
        <v>0</v>
      </c>
      <c r="G67" s="27">
        <f t="shared" si="16"/>
        <v>0</v>
      </c>
      <c r="H67" s="27">
        <f t="shared" si="16"/>
        <v>0</v>
      </c>
      <c r="I67" s="27">
        <f t="shared" si="16"/>
        <v>0</v>
      </c>
      <c r="J67" s="27">
        <f t="shared" si="16"/>
        <v>0</v>
      </c>
      <c r="K67" s="27">
        <f t="shared" si="16"/>
        <v>0</v>
      </c>
      <c r="L67" s="27">
        <f t="shared" si="16"/>
        <v>0</v>
      </c>
      <c r="M67" s="27">
        <f t="shared" si="16"/>
        <v>0</v>
      </c>
      <c r="N67" s="27">
        <f t="shared" si="16"/>
        <v>0</v>
      </c>
      <c r="O67" s="27">
        <f t="shared" si="16"/>
        <v>0</v>
      </c>
      <c r="P67" s="41">
        <f t="shared" si="12"/>
        <v>0</v>
      </c>
    </row>
    <row r="68" spans="1:16" x14ac:dyDescent="0.25">
      <c r="A68" s="5"/>
      <c r="B68" s="5" t="s">
        <v>72</v>
      </c>
      <c r="C68" s="61"/>
      <c r="D68" s="27">
        <f>D54</f>
        <v>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1">
        <f t="shared" si="12"/>
        <v>0</v>
      </c>
    </row>
    <row r="69" spans="1:16" x14ac:dyDescent="0.25">
      <c r="C69" s="89"/>
    </row>
    <row r="70" spans="1:16" x14ac:dyDescent="0.25">
      <c r="B70" s="10" t="s">
        <v>77</v>
      </c>
      <c r="C70" s="89"/>
      <c r="D70" s="31">
        <f>D62</f>
        <v>0</v>
      </c>
      <c r="E70" s="31">
        <f>D70+E62</f>
        <v>0</v>
      </c>
      <c r="F70" s="31">
        <f t="shared" ref="F70:O70" si="17">E70+F62</f>
        <v>0</v>
      </c>
      <c r="G70" s="31">
        <f t="shared" si="17"/>
        <v>0</v>
      </c>
      <c r="H70" s="31">
        <f t="shared" si="17"/>
        <v>0</v>
      </c>
      <c r="I70" s="31">
        <f t="shared" si="17"/>
        <v>0</v>
      </c>
      <c r="J70" s="31">
        <f t="shared" si="17"/>
        <v>0</v>
      </c>
      <c r="K70" s="31">
        <f t="shared" si="17"/>
        <v>0</v>
      </c>
      <c r="L70" s="31">
        <f t="shared" si="17"/>
        <v>0</v>
      </c>
      <c r="M70" s="31">
        <f t="shared" si="17"/>
        <v>0</v>
      </c>
      <c r="N70" s="31">
        <f t="shared" si="17"/>
        <v>0</v>
      </c>
      <c r="O70" s="31">
        <f t="shared" si="17"/>
        <v>0</v>
      </c>
    </row>
    <row r="71" spans="1:16" x14ac:dyDescent="0.25">
      <c r="C71" s="89"/>
    </row>
    <row r="72" spans="1:16" x14ac:dyDescent="0.25">
      <c r="B72" s="3" t="s">
        <v>104</v>
      </c>
      <c r="C72" s="89"/>
      <c r="P72" s="56" t="e">
        <f>P57/C4</f>
        <v>#DIV/0!</v>
      </c>
    </row>
    <row r="73" spans="1:16" x14ac:dyDescent="0.25">
      <c r="B73" s="3" t="s">
        <v>101</v>
      </c>
      <c r="C73" s="89"/>
    </row>
    <row r="74" spans="1:16" x14ac:dyDescent="0.25">
      <c r="B74" s="49" t="s">
        <v>98</v>
      </c>
      <c r="C74" s="89"/>
      <c r="G74" s="50">
        <f>G58</f>
        <v>0</v>
      </c>
    </row>
    <row r="75" spans="1:16" x14ac:dyDescent="0.25">
      <c r="B75" s="49" t="s">
        <v>99</v>
      </c>
      <c r="C75" s="89"/>
      <c r="K75" s="50">
        <f>K58-G58</f>
        <v>0</v>
      </c>
    </row>
    <row r="76" spans="1:16" x14ac:dyDescent="0.25">
      <c r="B76" s="49" t="s">
        <v>100</v>
      </c>
      <c r="C76" s="89"/>
      <c r="O76" s="50">
        <f>O58-K58</f>
        <v>0</v>
      </c>
    </row>
  </sheetData>
  <sheetProtection sheet="1" objects="1" scenarios="1" selectLockedCells="1"/>
  <mergeCells count="2">
    <mergeCell ref="D9:P9"/>
    <mergeCell ref="C3:F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90E6-33FC-4E37-A75E-A64E1847CC2F}">
  <sheetPr>
    <pageSetUpPr fitToPage="1"/>
  </sheetPr>
  <dimension ref="B1:F38"/>
  <sheetViews>
    <sheetView workbookViewId="0">
      <selection activeCell="B11" sqref="B11"/>
    </sheetView>
  </sheetViews>
  <sheetFormatPr defaultColWidth="9.109375" defaultRowHeight="13.8" x14ac:dyDescent="0.25"/>
  <cols>
    <col min="1" max="1" width="9.109375" style="2"/>
    <col min="2" max="2" width="40.33203125" style="2" customWidth="1"/>
    <col min="3" max="3" width="16" style="2" customWidth="1"/>
    <col min="4" max="4" width="16.44140625" style="2" customWidth="1"/>
    <col min="5" max="5" width="23.109375" style="2" customWidth="1"/>
    <col min="6" max="6" width="64.33203125" style="2" customWidth="1"/>
    <col min="7" max="7" width="9.109375" style="2"/>
    <col min="8" max="8" width="13.44140625" style="2" customWidth="1"/>
    <col min="9" max="16384" width="9.109375" style="2"/>
  </cols>
  <sheetData>
    <row r="1" spans="2:6" ht="15.6" x14ac:dyDescent="0.3">
      <c r="B1" s="48" t="s">
        <v>89</v>
      </c>
    </row>
    <row r="2" spans="2:6" ht="15.6" x14ac:dyDescent="0.3">
      <c r="B2" s="55">
        <f>'ФОП Анкета'!C4</f>
        <v>0</v>
      </c>
    </row>
    <row r="4" spans="2:6" ht="44.25" customHeight="1" x14ac:dyDescent="0.3">
      <c r="B4" s="97" t="s">
        <v>91</v>
      </c>
      <c r="C4" s="97"/>
      <c r="D4" s="97"/>
      <c r="E4" s="97"/>
    </row>
    <row r="5" spans="2:6" ht="15.75" customHeight="1" x14ac:dyDescent="0.3">
      <c r="B5" s="26"/>
      <c r="C5" s="26"/>
      <c r="D5" s="26"/>
      <c r="E5" s="26"/>
    </row>
    <row r="6" spans="2:6" ht="16.2" thickBot="1" x14ac:dyDescent="0.35">
      <c r="B6" s="48" t="s">
        <v>122</v>
      </c>
    </row>
    <row r="7" spans="2:6" ht="14.4" thickBot="1" x14ac:dyDescent="0.3">
      <c r="B7" s="70" t="s">
        <v>90</v>
      </c>
      <c r="C7" s="71" t="s">
        <v>119</v>
      </c>
      <c r="D7" s="71" t="s">
        <v>110</v>
      </c>
      <c r="E7" s="71" t="s">
        <v>120</v>
      </c>
      <c r="F7" s="72" t="s">
        <v>121</v>
      </c>
    </row>
    <row r="8" spans="2:6" x14ac:dyDescent="0.25">
      <c r="B8" s="74"/>
      <c r="C8" s="75"/>
      <c r="D8" s="75"/>
      <c r="E8" s="86">
        <f>C8*D8</f>
        <v>0</v>
      </c>
      <c r="F8" s="76"/>
    </row>
    <row r="9" spans="2:6" x14ac:dyDescent="0.25">
      <c r="B9" s="74"/>
      <c r="C9" s="75"/>
      <c r="D9" s="75"/>
      <c r="E9" s="86">
        <f t="shared" ref="E9:E23" si="0">C9*D9</f>
        <v>0</v>
      </c>
      <c r="F9" s="76"/>
    </row>
    <row r="10" spans="2:6" x14ac:dyDescent="0.25">
      <c r="B10" s="74"/>
      <c r="C10" s="75"/>
      <c r="D10" s="75"/>
      <c r="E10" s="86">
        <f t="shared" si="0"/>
        <v>0</v>
      </c>
      <c r="F10" s="76"/>
    </row>
    <row r="11" spans="2:6" x14ac:dyDescent="0.25">
      <c r="B11" s="74"/>
      <c r="C11" s="75"/>
      <c r="D11" s="75"/>
      <c r="E11" s="86">
        <f t="shared" si="0"/>
        <v>0</v>
      </c>
      <c r="F11" s="76"/>
    </row>
    <row r="12" spans="2:6" x14ac:dyDescent="0.25">
      <c r="B12" s="77"/>
      <c r="C12" s="78"/>
      <c r="D12" s="78"/>
      <c r="E12" s="86">
        <f t="shared" si="0"/>
        <v>0</v>
      </c>
      <c r="F12" s="79"/>
    </row>
    <row r="13" spans="2:6" x14ac:dyDescent="0.25">
      <c r="B13" s="77"/>
      <c r="C13" s="78"/>
      <c r="D13" s="78"/>
      <c r="E13" s="86">
        <f t="shared" si="0"/>
        <v>0</v>
      </c>
      <c r="F13" s="79"/>
    </row>
    <row r="14" spans="2:6" x14ac:dyDescent="0.25">
      <c r="B14" s="77"/>
      <c r="C14" s="78"/>
      <c r="D14" s="78"/>
      <c r="E14" s="86">
        <f t="shared" si="0"/>
        <v>0</v>
      </c>
      <c r="F14" s="79"/>
    </row>
    <row r="15" spans="2:6" x14ac:dyDescent="0.25">
      <c r="B15" s="77"/>
      <c r="C15" s="78"/>
      <c r="D15" s="78"/>
      <c r="E15" s="86">
        <f t="shared" si="0"/>
        <v>0</v>
      </c>
      <c r="F15" s="79"/>
    </row>
    <row r="16" spans="2:6" x14ac:dyDescent="0.25">
      <c r="B16" s="77"/>
      <c r="C16" s="78"/>
      <c r="D16" s="78"/>
      <c r="E16" s="86">
        <f t="shared" si="0"/>
        <v>0</v>
      </c>
      <c r="F16" s="79"/>
    </row>
    <row r="17" spans="2:6" x14ac:dyDescent="0.25">
      <c r="B17" s="77"/>
      <c r="C17" s="78"/>
      <c r="D17" s="78"/>
      <c r="E17" s="86">
        <f t="shared" si="0"/>
        <v>0</v>
      </c>
      <c r="F17" s="79"/>
    </row>
    <row r="18" spans="2:6" x14ac:dyDescent="0.25">
      <c r="B18" s="77"/>
      <c r="C18" s="78"/>
      <c r="D18" s="78"/>
      <c r="E18" s="86">
        <f t="shared" si="0"/>
        <v>0</v>
      </c>
      <c r="F18" s="79"/>
    </row>
    <row r="19" spans="2:6" x14ac:dyDescent="0.25">
      <c r="B19" s="77"/>
      <c r="C19" s="78"/>
      <c r="D19" s="78"/>
      <c r="E19" s="86">
        <f t="shared" si="0"/>
        <v>0</v>
      </c>
      <c r="F19" s="79"/>
    </row>
    <row r="20" spans="2:6" x14ac:dyDescent="0.25">
      <c r="B20" s="77"/>
      <c r="C20" s="78"/>
      <c r="D20" s="78"/>
      <c r="E20" s="86">
        <f t="shared" si="0"/>
        <v>0</v>
      </c>
      <c r="F20" s="79"/>
    </row>
    <row r="21" spans="2:6" x14ac:dyDescent="0.25">
      <c r="B21" s="77"/>
      <c r="C21" s="78"/>
      <c r="D21" s="78"/>
      <c r="E21" s="86">
        <f t="shared" si="0"/>
        <v>0</v>
      </c>
      <c r="F21" s="79"/>
    </row>
    <row r="22" spans="2:6" x14ac:dyDescent="0.25">
      <c r="B22" s="77"/>
      <c r="C22" s="78"/>
      <c r="D22" s="78"/>
      <c r="E22" s="86">
        <f t="shared" si="0"/>
        <v>0</v>
      </c>
      <c r="F22" s="79"/>
    </row>
    <row r="23" spans="2:6" x14ac:dyDescent="0.25">
      <c r="B23" s="77"/>
      <c r="C23" s="78"/>
      <c r="D23" s="78"/>
      <c r="E23" s="86">
        <f t="shared" si="0"/>
        <v>0</v>
      </c>
      <c r="F23" s="79"/>
    </row>
    <row r="24" spans="2:6" x14ac:dyDescent="0.25">
      <c r="B24" s="73" t="s">
        <v>123</v>
      </c>
      <c r="C24" s="22"/>
      <c r="D24" s="22"/>
      <c r="E24" s="84">
        <f>SUM(E8:E23)</f>
        <v>0</v>
      </c>
      <c r="F24" s="35"/>
    </row>
    <row r="25" spans="2:6" x14ac:dyDescent="0.25">
      <c r="B25" s="34" t="s">
        <v>124</v>
      </c>
      <c r="C25" s="22"/>
      <c r="D25" s="22"/>
      <c r="E25" s="78"/>
      <c r="F25" s="35"/>
    </row>
    <row r="26" spans="2:6" ht="14.4" thickBot="1" x14ac:dyDescent="0.3">
      <c r="B26" s="65" t="s">
        <v>125</v>
      </c>
      <c r="C26" s="66"/>
      <c r="D26" s="66"/>
      <c r="E26" s="67">
        <f>E24+E25</f>
        <v>0</v>
      </c>
      <c r="F26" s="39"/>
    </row>
    <row r="28" spans="2:6" ht="14.4" thickBot="1" x14ac:dyDescent="0.3">
      <c r="B28" s="20" t="s">
        <v>109</v>
      </c>
    </row>
    <row r="29" spans="2:6" x14ac:dyDescent="0.25">
      <c r="B29" s="63" t="s">
        <v>90</v>
      </c>
      <c r="C29" s="64" t="s">
        <v>119</v>
      </c>
      <c r="D29" s="64" t="s">
        <v>110</v>
      </c>
      <c r="E29" s="64" t="s">
        <v>120</v>
      </c>
      <c r="F29" s="68" t="s">
        <v>121</v>
      </c>
    </row>
    <row r="30" spans="2:6" x14ac:dyDescent="0.25">
      <c r="B30" s="77"/>
      <c r="C30" s="78"/>
      <c r="D30" s="78"/>
      <c r="E30" s="84">
        <f>C30*D30</f>
        <v>0</v>
      </c>
      <c r="F30" s="79"/>
    </row>
    <row r="31" spans="2:6" x14ac:dyDescent="0.25">
      <c r="B31" s="77"/>
      <c r="C31" s="78"/>
      <c r="D31" s="78"/>
      <c r="E31" s="84">
        <f t="shared" ref="E31:E35" si="1">C31*D31</f>
        <v>0</v>
      </c>
      <c r="F31" s="79"/>
    </row>
    <row r="32" spans="2:6" x14ac:dyDescent="0.25">
      <c r="B32" s="77"/>
      <c r="C32" s="78"/>
      <c r="D32" s="78"/>
      <c r="E32" s="84">
        <f t="shared" si="1"/>
        <v>0</v>
      </c>
      <c r="F32" s="79"/>
    </row>
    <row r="33" spans="2:6" x14ac:dyDescent="0.25">
      <c r="B33" s="77"/>
      <c r="C33" s="78"/>
      <c r="D33" s="78"/>
      <c r="E33" s="84">
        <f t="shared" si="1"/>
        <v>0</v>
      </c>
      <c r="F33" s="79"/>
    </row>
    <row r="34" spans="2:6" x14ac:dyDescent="0.25">
      <c r="B34" s="77"/>
      <c r="C34" s="78"/>
      <c r="D34" s="78"/>
      <c r="E34" s="84">
        <f t="shared" si="1"/>
        <v>0</v>
      </c>
      <c r="F34" s="79"/>
    </row>
    <row r="35" spans="2:6" x14ac:dyDescent="0.25">
      <c r="B35" s="77"/>
      <c r="C35" s="78"/>
      <c r="D35" s="78"/>
      <c r="E35" s="84">
        <f t="shared" si="1"/>
        <v>0</v>
      </c>
      <c r="F35" s="79"/>
    </row>
    <row r="36" spans="2:6" ht="14.4" thickBot="1" x14ac:dyDescent="0.3">
      <c r="B36" s="65" t="s">
        <v>126</v>
      </c>
      <c r="C36" s="69"/>
      <c r="D36" s="69"/>
      <c r="E36" s="85">
        <f>SUM(E30:E35)</f>
        <v>0</v>
      </c>
      <c r="F36" s="39"/>
    </row>
    <row r="37" spans="2:6" ht="14.4" thickBot="1" x14ac:dyDescent="0.3"/>
    <row r="38" spans="2:6" ht="14.4" thickBot="1" x14ac:dyDescent="0.3">
      <c r="B38" s="80" t="s">
        <v>127</v>
      </c>
      <c r="C38" s="81"/>
      <c r="D38" s="81"/>
      <c r="E38" s="82">
        <f>E26+E36</f>
        <v>0</v>
      </c>
      <c r="F38" s="83"/>
    </row>
  </sheetData>
  <sheetProtection sheet="1" objects="1" scenarios="1" selectLockedCells="1"/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9A66-FE86-43D4-B7BD-F2A5D975614E}">
  <sheetPr>
    <pageSetUpPr fitToPage="1"/>
  </sheetPr>
  <dimension ref="C1:G14"/>
  <sheetViews>
    <sheetView tabSelected="1" workbookViewId="0">
      <selection activeCell="E8" sqref="E8"/>
    </sheetView>
  </sheetViews>
  <sheetFormatPr defaultColWidth="9.109375" defaultRowHeight="13.8" x14ac:dyDescent="0.25"/>
  <cols>
    <col min="1" max="2" width="9.109375" style="2"/>
    <col min="3" max="3" width="39.88671875" style="2" customWidth="1"/>
    <col min="4" max="4" width="14.88671875" style="2" customWidth="1"/>
    <col min="5" max="5" width="18.5546875" style="2" customWidth="1"/>
    <col min="6" max="6" width="15.5546875" style="2" customWidth="1"/>
    <col min="7" max="7" width="20.6640625" style="2" customWidth="1"/>
    <col min="8" max="16384" width="9.109375" style="2"/>
  </cols>
  <sheetData>
    <row r="1" spans="3:7" x14ac:dyDescent="0.25">
      <c r="C1" s="20" t="s">
        <v>84</v>
      </c>
    </row>
    <row r="2" spans="3:7" x14ac:dyDescent="0.25">
      <c r="C2" s="54">
        <f>'ФОП Анкета'!C4</f>
        <v>0</v>
      </c>
    </row>
    <row r="4" spans="3:7" ht="27.6" x14ac:dyDescent="0.25">
      <c r="C4" s="1" t="s">
        <v>83</v>
      </c>
      <c r="D4" s="53">
        <f>D14</f>
        <v>0</v>
      </c>
    </row>
    <row r="5" spans="3:7" x14ac:dyDescent="0.25">
      <c r="C5" s="1"/>
    </row>
    <row r="7" spans="3:7" ht="60" customHeight="1" x14ac:dyDescent="0.25">
      <c r="C7" s="24" t="s">
        <v>92</v>
      </c>
      <c r="D7" s="25" t="s">
        <v>85</v>
      </c>
      <c r="E7" s="25" t="s">
        <v>86</v>
      </c>
      <c r="F7" s="25" t="s">
        <v>128</v>
      </c>
      <c r="G7" s="25" t="s">
        <v>111</v>
      </c>
    </row>
    <row r="8" spans="3:7" x14ac:dyDescent="0.25">
      <c r="C8" s="78"/>
      <c r="D8" s="78"/>
      <c r="E8" s="78"/>
      <c r="F8" s="52">
        <f>D8*E8</f>
        <v>0</v>
      </c>
      <c r="G8" s="22"/>
    </row>
    <row r="9" spans="3:7" x14ac:dyDescent="0.25">
      <c r="C9" s="78"/>
      <c r="D9" s="78"/>
      <c r="E9" s="78"/>
      <c r="F9" s="52">
        <f t="shared" ref="F9:F12" si="0">D9*E9</f>
        <v>0</v>
      </c>
      <c r="G9" s="22"/>
    </row>
    <row r="10" spans="3:7" x14ac:dyDescent="0.25">
      <c r="C10" s="78"/>
      <c r="D10" s="78"/>
      <c r="E10" s="78"/>
      <c r="F10" s="52">
        <f t="shared" si="0"/>
        <v>0</v>
      </c>
      <c r="G10" s="22"/>
    </row>
    <row r="11" spans="3:7" x14ac:dyDescent="0.25">
      <c r="C11" s="78"/>
      <c r="D11" s="78"/>
      <c r="E11" s="78"/>
      <c r="F11" s="52">
        <f t="shared" si="0"/>
        <v>0</v>
      </c>
      <c r="G11" s="22"/>
    </row>
    <row r="12" spans="3:7" x14ac:dyDescent="0.25">
      <c r="C12" s="78"/>
      <c r="D12" s="78"/>
      <c r="E12" s="78"/>
      <c r="F12" s="52">
        <f t="shared" si="0"/>
        <v>0</v>
      </c>
      <c r="G12" s="22"/>
    </row>
    <row r="13" spans="3:7" x14ac:dyDescent="0.25">
      <c r="C13" s="78"/>
      <c r="D13" s="78"/>
      <c r="E13" s="78"/>
      <c r="F13" s="52"/>
      <c r="G13" s="22"/>
    </row>
    <row r="14" spans="3:7" x14ac:dyDescent="0.25">
      <c r="C14" s="23" t="s">
        <v>87</v>
      </c>
      <c r="D14" s="52">
        <f>SUM(D8:D13)</f>
        <v>0</v>
      </c>
      <c r="E14" s="21" t="s">
        <v>88</v>
      </c>
      <c r="F14" s="52">
        <f t="shared" ref="F14" si="1">SUM(F8:F13)</f>
        <v>0</v>
      </c>
      <c r="G14" s="22"/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ФОП Анкета</vt:lpstr>
      <vt:lpstr>ФОП звіт про приб збитки</vt:lpstr>
      <vt:lpstr>Інвестиц план</vt:lpstr>
      <vt:lpstr>Кадровий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Церетели</dc:creator>
  <cp:lastModifiedBy>ДЕРТ 2</cp:lastModifiedBy>
  <cp:lastPrinted>2026-05-26T12:47:55Z</cp:lastPrinted>
  <dcterms:created xsi:type="dcterms:W3CDTF">2026-02-18T15:46:54Z</dcterms:created>
  <dcterms:modified xsi:type="dcterms:W3CDTF">2026-05-26T12:48:01Z</dcterms:modified>
</cp:coreProperties>
</file>